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16年第二批中央" sheetId="2" r:id="rId1"/>
  </sheets>
  <calcPr calcId="144525"/>
</workbook>
</file>

<file path=xl/sharedStrings.xml><?xml version="1.0" encoding="utf-8"?>
<sst xmlns="http://schemas.openxmlformats.org/spreadsheetml/2006/main" count="45" uniqueCount="45">
  <si>
    <t>泸县2016年第二批中央财政扶贫资金分配表</t>
  </si>
  <si>
    <t>资金下达文号</t>
  </si>
  <si>
    <t>资金项目安排文号</t>
  </si>
  <si>
    <t>项目安排时间</t>
  </si>
  <si>
    <t>序号</t>
  </si>
  <si>
    <t>镇别</t>
  </si>
  <si>
    <t>定向财力转移支付资金(万元)</t>
  </si>
  <si>
    <t>易地扶贫搬迁长期贷款财政贴息资金（万元）</t>
  </si>
  <si>
    <t>项目管理费（万元）</t>
  </si>
  <si>
    <t>财政扶贫资金合计（万元）</t>
  </si>
  <si>
    <t>备注</t>
  </si>
  <si>
    <t>小计</t>
  </si>
  <si>
    <t>基础设施</t>
  </si>
  <si>
    <t>安全饮水</t>
  </si>
  <si>
    <t>产业发展</t>
  </si>
  <si>
    <t>资产收益扶贫资金</t>
  </si>
  <si>
    <t>生猪寄养场</t>
  </si>
  <si>
    <t>特色经作园</t>
  </si>
  <si>
    <t>川财农[2016]126号</t>
  </si>
  <si>
    <t xml:space="preserve">泸县府函[2016]205号 </t>
  </si>
  <si>
    <t>2016.8.30</t>
  </si>
  <si>
    <t>玉街办</t>
  </si>
  <si>
    <t>52</t>
  </si>
  <si>
    <t>21</t>
  </si>
  <si>
    <t>福集镇</t>
  </si>
  <si>
    <t>嘉明镇</t>
  </si>
  <si>
    <t>喻寺镇</t>
  </si>
  <si>
    <t>方洞镇</t>
  </si>
  <si>
    <t>天兴镇</t>
  </si>
  <si>
    <t>潮河镇</t>
  </si>
  <si>
    <t>海潮镇</t>
  </si>
  <si>
    <t>得胜镇</t>
  </si>
  <si>
    <t>云龙镇</t>
  </si>
  <si>
    <t>奇峰镇</t>
  </si>
  <si>
    <t>玄滩镇</t>
  </si>
  <si>
    <t>毗卢镇</t>
  </si>
  <si>
    <t>立石镇</t>
  </si>
  <si>
    <t>百和镇</t>
  </si>
  <si>
    <t>云锦镇</t>
  </si>
  <si>
    <t>兆雅镇</t>
  </si>
  <si>
    <t>太伏镇</t>
  </si>
  <si>
    <t>牛滩</t>
  </si>
  <si>
    <t>石桥镇</t>
  </si>
  <si>
    <t>合计</t>
  </si>
  <si>
    <t>19个镇、1个街道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</si>
</sst>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3" borderId="18" applyNumberFormat="0" applyAlignment="0" applyProtection="0">
      <alignment vertical="center"/>
    </xf>
    <xf numFmtId="0" fontId="8" fillId="3" borderId="13" applyNumberFormat="0" applyAlignment="0" applyProtection="0">
      <alignment vertical="center"/>
    </xf>
    <xf numFmtId="0" fontId="14" fillId="15" borderId="16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4" fillId="0" borderId="0"/>
  </cellStyleXfs>
  <cellXfs count="47">
    <xf numFmtId="0" fontId="0" fillId="0" borderId="0" xfId="0">
      <alignment vertical="center"/>
    </xf>
    <xf numFmtId="49" fontId="0" fillId="0" borderId="0" xfId="0" applyNumberForma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 wrapText="1"/>
    </xf>
    <xf numFmtId="177" fontId="0" fillId="0" borderId="6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7" fontId="0" fillId="0" borderId="7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0" fillId="0" borderId="9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0" fillId="0" borderId="4" xfId="0" applyNumberForma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" fillId="0" borderId="10" xfId="0" applyNumberFormat="1" applyFont="1" applyBorder="1" applyAlignment="1">
      <alignment horizontal="center" vertical="center" wrapText="1"/>
    </xf>
    <xf numFmtId="176" fontId="1" fillId="0" borderId="6" xfId="0" applyNumberFormat="1" applyFont="1" applyBorder="1" applyAlignment="1">
      <alignment horizontal="center" vertical="center" wrapText="1"/>
    </xf>
    <xf numFmtId="177" fontId="1" fillId="0" borderId="1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76" fontId="1" fillId="0" borderId="12" xfId="0" applyNumberFormat="1" applyFont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abSelected="1" workbookViewId="0">
      <selection activeCell="W14" sqref="W14"/>
    </sheetView>
  </sheetViews>
  <sheetFormatPr defaultColWidth="9" defaultRowHeight="13.5"/>
  <cols>
    <col min="1" max="1" width="7.5" customWidth="1"/>
    <col min="2" max="2" width="7.875" customWidth="1"/>
    <col min="3" max="3" width="6.375" customWidth="1"/>
    <col min="4" max="4" width="4.75" customWidth="1"/>
    <col min="5" max="5" width="7.5" style="1" customWidth="1"/>
    <col min="6" max="6" width="7.75" style="3" customWidth="1"/>
    <col min="7" max="7" width="6.25" style="3" customWidth="1"/>
    <col min="8" max="8" width="8.75" style="3" customWidth="1"/>
    <col min="9" max="9" width="6.75" style="4" customWidth="1"/>
    <col min="10" max="10" width="7.75" style="3" customWidth="1"/>
    <col min="11" max="11" width="6.75" style="4" customWidth="1"/>
    <col min="12" max="12" width="7.375" style="1" customWidth="1"/>
    <col min="13" max="13" width="5.625" style="1" customWidth="1"/>
    <col min="14" max="14" width="6" style="4" customWidth="1"/>
    <col min="15" max="15" width="5" style="1" customWidth="1"/>
    <col min="16" max="16384" width="9" style="1"/>
  </cols>
  <sheetData>
    <row r="1" s="1" customFormat="1" ht="23" customHeight="1" spans="4:15">
      <c r="D1" s="5" t="s">
        <v>0</v>
      </c>
      <c r="E1" s="5"/>
      <c r="F1" s="5"/>
      <c r="G1" s="5"/>
      <c r="H1" s="5"/>
      <c r="I1" s="5"/>
      <c r="J1" s="5"/>
      <c r="K1" s="5"/>
      <c r="L1" s="5"/>
      <c r="M1" s="5"/>
      <c r="N1" s="30"/>
      <c r="O1" s="5"/>
    </row>
    <row r="2" s="2" customFormat="1" ht="28" customHeight="1" spans="1:15">
      <c r="A2" s="6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10" t="s">
        <v>6</v>
      </c>
      <c r="G2" s="10"/>
      <c r="H2" s="10"/>
      <c r="I2" s="10"/>
      <c r="J2" s="10"/>
      <c r="K2" s="10"/>
      <c r="L2" s="31" t="s">
        <v>7</v>
      </c>
      <c r="M2" s="31" t="s">
        <v>8</v>
      </c>
      <c r="N2" s="32" t="s">
        <v>9</v>
      </c>
      <c r="O2" s="31" t="s">
        <v>10</v>
      </c>
    </row>
    <row r="3" s="2" customFormat="1" ht="28" customHeight="1" spans="1:15">
      <c r="A3" s="6"/>
      <c r="B3" s="6"/>
      <c r="C3" s="11"/>
      <c r="D3" s="12"/>
      <c r="E3" s="9"/>
      <c r="F3" s="13" t="s">
        <v>11</v>
      </c>
      <c r="G3" s="13" t="s">
        <v>12</v>
      </c>
      <c r="H3" s="13" t="s">
        <v>13</v>
      </c>
      <c r="I3" s="33" t="s">
        <v>14</v>
      </c>
      <c r="J3" s="34"/>
      <c r="K3" s="35" t="s">
        <v>15</v>
      </c>
      <c r="L3" s="31"/>
      <c r="M3" s="31"/>
      <c r="N3" s="36"/>
      <c r="O3" s="31"/>
    </row>
    <row r="4" s="2" customFormat="1" ht="37" customHeight="1" spans="1:15">
      <c r="A4" s="6"/>
      <c r="B4" s="6"/>
      <c r="C4" s="14"/>
      <c r="D4" s="15"/>
      <c r="E4" s="9"/>
      <c r="F4" s="16"/>
      <c r="G4" s="16"/>
      <c r="H4" s="16"/>
      <c r="I4" s="35" t="s">
        <v>16</v>
      </c>
      <c r="J4" s="10" t="s">
        <v>17</v>
      </c>
      <c r="K4" s="35"/>
      <c r="L4" s="31"/>
      <c r="M4" s="31"/>
      <c r="N4" s="37"/>
      <c r="O4" s="31"/>
    </row>
    <row r="5" s="1" customFormat="1" ht="23" customHeight="1" spans="1:15">
      <c r="A5" s="17" t="s">
        <v>18</v>
      </c>
      <c r="B5" s="17" t="s">
        <v>19</v>
      </c>
      <c r="C5" s="17" t="s">
        <v>20</v>
      </c>
      <c r="D5" s="18">
        <v>1</v>
      </c>
      <c r="E5" s="19" t="s">
        <v>21</v>
      </c>
      <c r="F5" s="20">
        <f t="shared" ref="F5:F25" si="0">G5+H5+I5+J5+K5</f>
        <v>64.68</v>
      </c>
      <c r="G5" s="20"/>
      <c r="H5" s="21">
        <v>14.68</v>
      </c>
      <c r="I5" s="38"/>
      <c r="J5" s="20">
        <v>50</v>
      </c>
      <c r="K5" s="29"/>
      <c r="L5" s="39" t="s">
        <v>22</v>
      </c>
      <c r="M5" s="40" t="s">
        <v>23</v>
      </c>
      <c r="N5" s="41">
        <v>1195</v>
      </c>
      <c r="O5" s="17"/>
    </row>
    <row r="6" s="1" customFormat="1" ht="23" customHeight="1" spans="1:15">
      <c r="A6" s="17"/>
      <c r="B6" s="17"/>
      <c r="C6" s="17"/>
      <c r="D6" s="18">
        <v>2</v>
      </c>
      <c r="E6" s="19" t="s">
        <v>24</v>
      </c>
      <c r="F6" s="20">
        <f t="shared" si="0"/>
        <v>89.8</v>
      </c>
      <c r="G6" s="22">
        <v>12.06</v>
      </c>
      <c r="H6" s="23">
        <v>17.74</v>
      </c>
      <c r="I6" s="42">
        <v>60</v>
      </c>
      <c r="J6" s="22"/>
      <c r="K6" s="43"/>
      <c r="L6" s="39"/>
      <c r="M6" s="39"/>
      <c r="N6" s="44"/>
      <c r="O6" s="17"/>
    </row>
    <row r="7" s="1" customFormat="1" ht="23" customHeight="1" spans="1:15">
      <c r="A7" s="17"/>
      <c r="B7" s="17"/>
      <c r="C7" s="17"/>
      <c r="D7" s="18">
        <v>3</v>
      </c>
      <c r="E7" s="24" t="s">
        <v>25</v>
      </c>
      <c r="F7" s="20">
        <f t="shared" si="0"/>
        <v>63.64</v>
      </c>
      <c r="G7" s="22"/>
      <c r="H7" s="23">
        <v>13.64</v>
      </c>
      <c r="I7" s="42"/>
      <c r="J7" s="22"/>
      <c r="K7" s="43">
        <v>50</v>
      </c>
      <c r="L7" s="39"/>
      <c r="M7" s="39"/>
      <c r="N7" s="44"/>
      <c r="O7" s="17"/>
    </row>
    <row r="8" s="1" customFormat="1" ht="67" customHeight="1" spans="1:15">
      <c r="A8" s="17"/>
      <c r="B8" s="17"/>
      <c r="C8" s="17"/>
      <c r="D8" s="18">
        <v>4</v>
      </c>
      <c r="E8" s="24" t="s">
        <v>26</v>
      </c>
      <c r="F8" s="20">
        <f t="shared" si="0"/>
        <v>137.15</v>
      </c>
      <c r="G8" s="22"/>
      <c r="H8" s="23">
        <v>17.15</v>
      </c>
      <c r="I8" s="42">
        <v>60</v>
      </c>
      <c r="J8" s="22">
        <v>60</v>
      </c>
      <c r="K8" s="43"/>
      <c r="L8" s="39"/>
      <c r="M8" s="39"/>
      <c r="N8" s="44"/>
      <c r="O8" s="17"/>
    </row>
    <row r="9" s="1" customFormat="1" ht="23" customHeight="1" spans="1:15">
      <c r="A9" s="17"/>
      <c r="B9" s="17"/>
      <c r="C9" s="17"/>
      <c r="D9" s="18">
        <v>5</v>
      </c>
      <c r="E9" s="19" t="s">
        <v>27</v>
      </c>
      <c r="F9" s="20">
        <f t="shared" si="0"/>
        <v>39.08</v>
      </c>
      <c r="G9" s="22"/>
      <c r="H9" s="25">
        <v>9.08</v>
      </c>
      <c r="I9" s="42">
        <v>30</v>
      </c>
      <c r="J9" s="22"/>
      <c r="K9" s="43"/>
      <c r="L9" s="39"/>
      <c r="M9" s="39"/>
      <c r="N9" s="44"/>
      <c r="O9" s="17"/>
    </row>
    <row r="10" s="1" customFormat="1" ht="23" customHeight="1" spans="1:15">
      <c r="A10" s="17"/>
      <c r="B10" s="17"/>
      <c r="C10" s="17"/>
      <c r="D10" s="18">
        <v>6</v>
      </c>
      <c r="E10" s="19" t="s">
        <v>28</v>
      </c>
      <c r="F10" s="20">
        <f t="shared" si="0"/>
        <v>30.28</v>
      </c>
      <c r="G10" s="22"/>
      <c r="H10" s="23">
        <v>0.28</v>
      </c>
      <c r="I10" s="42">
        <v>30</v>
      </c>
      <c r="J10" s="22"/>
      <c r="K10" s="43"/>
      <c r="L10" s="39"/>
      <c r="M10" s="39"/>
      <c r="N10" s="44"/>
      <c r="O10" s="17"/>
    </row>
    <row r="11" s="1" customFormat="1" ht="23" customHeight="1" spans="1:15">
      <c r="A11" s="17"/>
      <c r="B11" s="17"/>
      <c r="C11" s="17"/>
      <c r="D11" s="18">
        <v>7</v>
      </c>
      <c r="E11" s="19" t="s">
        <v>29</v>
      </c>
      <c r="F11" s="20">
        <f t="shared" si="0"/>
        <v>1.44</v>
      </c>
      <c r="G11" s="22"/>
      <c r="H11" s="23">
        <v>1.44</v>
      </c>
      <c r="I11" s="42"/>
      <c r="J11" s="22"/>
      <c r="K11" s="43"/>
      <c r="L11" s="39"/>
      <c r="M11" s="39"/>
      <c r="N11" s="44"/>
      <c r="O11" s="17"/>
    </row>
    <row r="12" s="1" customFormat="1" ht="23" customHeight="1" spans="1:15">
      <c r="A12" s="17"/>
      <c r="B12" s="17"/>
      <c r="C12" s="17"/>
      <c r="D12" s="18">
        <v>8</v>
      </c>
      <c r="E12" s="19" t="s">
        <v>30</v>
      </c>
      <c r="F12" s="20">
        <f t="shared" si="0"/>
        <v>5.02</v>
      </c>
      <c r="G12" s="22"/>
      <c r="H12" s="23">
        <v>5.02</v>
      </c>
      <c r="I12" s="42"/>
      <c r="J12" s="22"/>
      <c r="K12" s="43"/>
      <c r="L12" s="39"/>
      <c r="M12" s="39"/>
      <c r="N12" s="44"/>
      <c r="O12" s="17"/>
    </row>
    <row r="13" s="1" customFormat="1" ht="27" customHeight="1" spans="1:15">
      <c r="A13" s="17"/>
      <c r="B13" s="17"/>
      <c r="C13" s="17"/>
      <c r="D13" s="18">
        <v>9</v>
      </c>
      <c r="E13" s="24" t="s">
        <v>31</v>
      </c>
      <c r="F13" s="20">
        <f t="shared" si="0"/>
        <v>127.68</v>
      </c>
      <c r="G13" s="22">
        <v>40</v>
      </c>
      <c r="H13" s="23">
        <v>27.68</v>
      </c>
      <c r="I13" s="42">
        <v>30</v>
      </c>
      <c r="J13" s="22">
        <v>30</v>
      </c>
      <c r="K13" s="43"/>
      <c r="L13" s="39"/>
      <c r="M13" s="39"/>
      <c r="N13" s="44"/>
      <c r="O13" s="17"/>
    </row>
    <row r="14" s="1" customFormat="1" ht="23" customHeight="1" spans="1:15">
      <c r="A14" s="17"/>
      <c r="B14" s="17"/>
      <c r="C14" s="17"/>
      <c r="D14" s="18">
        <v>10</v>
      </c>
      <c r="E14" s="19" t="s">
        <v>32</v>
      </c>
      <c r="F14" s="20">
        <f t="shared" si="0"/>
        <v>46.08</v>
      </c>
      <c r="G14" s="22">
        <v>12</v>
      </c>
      <c r="H14" s="23">
        <v>4.08</v>
      </c>
      <c r="I14" s="42"/>
      <c r="J14" s="22">
        <v>30</v>
      </c>
      <c r="K14" s="43"/>
      <c r="L14" s="39"/>
      <c r="M14" s="39"/>
      <c r="N14" s="44"/>
      <c r="O14" s="17"/>
    </row>
    <row r="15" s="1" customFormat="1" ht="23" customHeight="1" spans="1:15">
      <c r="A15" s="17"/>
      <c r="B15" s="17"/>
      <c r="C15" s="17"/>
      <c r="D15" s="18">
        <v>11</v>
      </c>
      <c r="E15" s="24" t="s">
        <v>33</v>
      </c>
      <c r="F15" s="20">
        <f t="shared" si="0"/>
        <v>41.14</v>
      </c>
      <c r="G15" s="22"/>
      <c r="H15" s="23">
        <v>11.14</v>
      </c>
      <c r="I15" s="42">
        <v>30</v>
      </c>
      <c r="J15" s="22"/>
      <c r="K15" s="43"/>
      <c r="L15" s="39"/>
      <c r="M15" s="39"/>
      <c r="N15" s="44"/>
      <c r="O15" s="17"/>
    </row>
    <row r="16" s="1" customFormat="1" ht="29" customHeight="1" spans="1:15">
      <c r="A16" s="17"/>
      <c r="B16" s="17"/>
      <c r="C16" s="17"/>
      <c r="D16" s="18">
        <v>12</v>
      </c>
      <c r="E16" s="19" t="s">
        <v>34</v>
      </c>
      <c r="F16" s="20">
        <f t="shared" si="0"/>
        <v>20.58</v>
      </c>
      <c r="G16" s="22"/>
      <c r="H16" s="23">
        <v>20.58</v>
      </c>
      <c r="I16" s="42"/>
      <c r="J16" s="22"/>
      <c r="K16" s="43"/>
      <c r="L16" s="39"/>
      <c r="M16" s="39"/>
      <c r="N16" s="44"/>
      <c r="O16" s="17"/>
    </row>
    <row r="17" s="1" customFormat="1" ht="23" customHeight="1" spans="1:15">
      <c r="A17" s="17"/>
      <c r="B17" s="17"/>
      <c r="C17" s="17"/>
      <c r="D17" s="18">
        <v>13</v>
      </c>
      <c r="E17" s="19" t="s">
        <v>35</v>
      </c>
      <c r="F17" s="20">
        <f t="shared" si="0"/>
        <v>36.47</v>
      </c>
      <c r="G17" s="22"/>
      <c r="H17" s="23">
        <v>11.9</v>
      </c>
      <c r="I17" s="42"/>
      <c r="J17" s="22">
        <v>24.57</v>
      </c>
      <c r="K17" s="43"/>
      <c r="L17" s="39"/>
      <c r="M17" s="39"/>
      <c r="N17" s="44"/>
      <c r="O17" s="17"/>
    </row>
    <row r="18" s="1" customFormat="1" ht="23" customHeight="1" spans="1:15">
      <c r="A18" s="17"/>
      <c r="B18" s="17"/>
      <c r="C18" s="17"/>
      <c r="D18" s="18">
        <v>14</v>
      </c>
      <c r="E18" s="19" t="s">
        <v>36</v>
      </c>
      <c r="F18" s="20">
        <f t="shared" si="0"/>
        <v>43.56</v>
      </c>
      <c r="G18" s="22"/>
      <c r="H18" s="23">
        <v>13.56</v>
      </c>
      <c r="I18" s="42"/>
      <c r="J18" s="22">
        <v>30</v>
      </c>
      <c r="K18" s="43"/>
      <c r="L18" s="39"/>
      <c r="M18" s="39"/>
      <c r="N18" s="44"/>
      <c r="O18" s="17"/>
    </row>
    <row r="19" s="1" customFormat="1" ht="38" customHeight="1" spans="1:15">
      <c r="A19" s="17"/>
      <c r="B19" s="17"/>
      <c r="C19" s="17"/>
      <c r="D19" s="18">
        <v>15</v>
      </c>
      <c r="E19" s="24" t="s">
        <v>37</v>
      </c>
      <c r="F19" s="20">
        <f t="shared" si="0"/>
        <v>69.24</v>
      </c>
      <c r="G19" s="3"/>
      <c r="H19" s="23">
        <v>39.24</v>
      </c>
      <c r="I19" s="42">
        <v>30</v>
      </c>
      <c r="J19" s="22"/>
      <c r="K19" s="43"/>
      <c r="L19" s="39"/>
      <c r="M19" s="39"/>
      <c r="N19" s="44"/>
      <c r="O19" s="17"/>
    </row>
    <row r="20" s="1" customFormat="1" ht="35" customHeight="1" spans="1:15">
      <c r="A20" s="17"/>
      <c r="B20" s="17"/>
      <c r="C20" s="17"/>
      <c r="D20" s="18">
        <v>16</v>
      </c>
      <c r="E20" s="19" t="s">
        <v>38</v>
      </c>
      <c r="F20" s="20">
        <f t="shared" si="0"/>
        <v>52.94</v>
      </c>
      <c r="G20" s="22"/>
      <c r="H20" s="23">
        <v>22.94</v>
      </c>
      <c r="I20" s="42">
        <v>30</v>
      </c>
      <c r="J20" s="22"/>
      <c r="K20" s="43"/>
      <c r="L20" s="39"/>
      <c r="M20" s="39"/>
      <c r="N20" s="44"/>
      <c r="O20" s="17"/>
    </row>
    <row r="21" s="1" customFormat="1" ht="33" customHeight="1" spans="1:15">
      <c r="A21" s="17"/>
      <c r="B21" s="17"/>
      <c r="C21" s="17"/>
      <c r="D21" s="18">
        <v>17</v>
      </c>
      <c r="E21" s="19" t="s">
        <v>39</v>
      </c>
      <c r="F21" s="20">
        <f t="shared" si="0"/>
        <v>31.68</v>
      </c>
      <c r="G21" s="22"/>
      <c r="H21" s="23">
        <v>1.68</v>
      </c>
      <c r="I21" s="42">
        <v>30</v>
      </c>
      <c r="J21" s="22"/>
      <c r="K21" s="43"/>
      <c r="L21" s="39"/>
      <c r="M21" s="39"/>
      <c r="N21" s="44"/>
      <c r="O21" s="17"/>
    </row>
    <row r="22" s="1" customFormat="1" ht="32" customHeight="1" spans="1:15">
      <c r="A22" s="17"/>
      <c r="B22" s="17"/>
      <c r="C22" s="17"/>
      <c r="D22" s="18">
        <v>18</v>
      </c>
      <c r="E22" s="19" t="s">
        <v>40</v>
      </c>
      <c r="F22" s="20">
        <f t="shared" si="0"/>
        <v>40.92</v>
      </c>
      <c r="G22" s="22"/>
      <c r="H22" s="23">
        <v>10.92</v>
      </c>
      <c r="I22" s="42"/>
      <c r="J22" s="22">
        <v>30</v>
      </c>
      <c r="K22" s="43"/>
      <c r="L22" s="39"/>
      <c r="M22" s="39"/>
      <c r="N22" s="44"/>
      <c r="O22" s="17"/>
    </row>
    <row r="23" s="1" customFormat="1" ht="34" customHeight="1" spans="1:15">
      <c r="A23" s="17"/>
      <c r="B23" s="17"/>
      <c r="C23" s="17"/>
      <c r="D23" s="18">
        <v>19</v>
      </c>
      <c r="E23" s="19" t="s">
        <v>41</v>
      </c>
      <c r="F23" s="20">
        <f t="shared" si="0"/>
        <v>58.26</v>
      </c>
      <c r="G23" s="22"/>
      <c r="H23" s="23">
        <v>8.26</v>
      </c>
      <c r="I23" s="42"/>
      <c r="J23" s="22"/>
      <c r="K23" s="43">
        <v>50</v>
      </c>
      <c r="L23" s="39"/>
      <c r="M23" s="39"/>
      <c r="N23" s="44"/>
      <c r="O23" s="17"/>
    </row>
    <row r="24" s="1" customFormat="1" ht="82" customHeight="1" spans="1:15">
      <c r="A24" s="17"/>
      <c r="B24" s="17"/>
      <c r="C24" s="17"/>
      <c r="D24" s="18">
        <v>20</v>
      </c>
      <c r="E24" s="19" t="s">
        <v>42</v>
      </c>
      <c r="F24" s="20">
        <f t="shared" si="0"/>
        <v>122.36</v>
      </c>
      <c r="G24" s="26"/>
      <c r="H24" s="27">
        <v>12.36</v>
      </c>
      <c r="I24" s="45">
        <v>30</v>
      </c>
      <c r="J24" s="26">
        <v>30</v>
      </c>
      <c r="K24" s="41">
        <v>50</v>
      </c>
      <c r="L24" s="39"/>
      <c r="M24" s="39"/>
      <c r="N24" s="44"/>
      <c r="O24" s="17"/>
    </row>
    <row r="25" s="1" customFormat="1" ht="27" customHeight="1" spans="1:15">
      <c r="A25" s="17"/>
      <c r="B25" s="17"/>
      <c r="C25" s="17"/>
      <c r="D25" s="28" t="s">
        <v>43</v>
      </c>
      <c r="E25" s="24" t="s">
        <v>44</v>
      </c>
      <c r="F25" s="29">
        <f t="shared" si="0"/>
        <v>1122</v>
      </c>
      <c r="G25" s="22">
        <f t="shared" ref="G25:K25" si="1">SUM(G5:G24)</f>
        <v>64.06</v>
      </c>
      <c r="H25" s="22">
        <f t="shared" si="1"/>
        <v>263.37</v>
      </c>
      <c r="I25" s="43">
        <f t="shared" si="1"/>
        <v>360</v>
      </c>
      <c r="J25" s="22">
        <f t="shared" si="1"/>
        <v>284.57</v>
      </c>
      <c r="K25" s="43">
        <f t="shared" si="1"/>
        <v>150</v>
      </c>
      <c r="L25" s="46"/>
      <c r="M25" s="46"/>
      <c r="N25" s="29"/>
      <c r="O25" s="17"/>
    </row>
    <row r="26" s="1" customFormat="1" ht="21" customHeight="1" spans="4:14">
      <c r="D26"/>
      <c r="F26" s="3"/>
      <c r="G26" s="3"/>
      <c r="H26" s="3"/>
      <c r="I26" s="4"/>
      <c r="J26" s="3"/>
      <c r="K26" s="4"/>
      <c r="L26" s="1"/>
      <c r="N26" s="4"/>
    </row>
  </sheetData>
  <mergeCells count="22">
    <mergeCell ref="D1:O1"/>
    <mergeCell ref="F2:K2"/>
    <mergeCell ref="I3:J3"/>
    <mergeCell ref="A2:A4"/>
    <mergeCell ref="A5:A25"/>
    <mergeCell ref="B2:B4"/>
    <mergeCell ref="B5:B25"/>
    <mergeCell ref="C2:C4"/>
    <mergeCell ref="C5:C25"/>
    <mergeCell ref="D2:D4"/>
    <mergeCell ref="E2:E4"/>
    <mergeCell ref="F3:F4"/>
    <mergeCell ref="G3:G4"/>
    <mergeCell ref="H3:H4"/>
    <mergeCell ref="K3:K4"/>
    <mergeCell ref="L2:L4"/>
    <mergeCell ref="L5:L25"/>
    <mergeCell ref="M2:M4"/>
    <mergeCell ref="M5:M25"/>
    <mergeCell ref="N2:N4"/>
    <mergeCell ref="N5:N25"/>
    <mergeCell ref="O2:O4"/>
  </mergeCells>
  <pageMargins left="0.699305555555556" right="0.699305555555556" top="0.75" bottom="0.75" header="0.3" footer="0.3"/>
  <pageSetup paperSize="9" scale="7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2016年第二批中央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冬至有雨</cp:lastModifiedBy>
  <dcterms:created xsi:type="dcterms:W3CDTF">2016-01-28T01:46:00Z</dcterms:created>
  <cp:lastPrinted>2016-01-28T02:18:00Z</cp:lastPrinted>
  <dcterms:modified xsi:type="dcterms:W3CDTF">2020-11-18T11:21:06Z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 linkTarget="0">
    <vt:lpwstr>14</vt:lpwstr>
  </property>
</Properties>
</file>